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28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<sst xmlns="http://schemas.openxmlformats.org/spreadsheetml/2006/main" count="25" uniqueCount="22">
  <si>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N</t>
  </si>
  <si>
    <t>total</t>
  </si>
  <si>
    <t>Corn Grain Yield (bushels/acre):</t>
  </si>
  <si>
    <t>Corn Stover Yield (tons/acre):</t>
  </si>
  <si>
    <t>N (%)</t>
  </si>
  <si>
    <t>P (%)</t>
  </si>
  <si>
    <t>K (%)</t>
  </si>
  <si>
    <t>N (lb/ton)</t>
  </si>
  <si>
    <t>Corn Stover Nutrient Composition:</t>
  </si>
  <si>
    <t>Price of urea, 46-0-0 ($/ton):</t>
  </si>
  <si>
    <t>Price of DAP, 18-46-0 ($/ton):</t>
  </si>
  <si>
    <t>Price of potash, 0-0-60 ($/ton):</t>
  </si>
  <si>
    <t>Fertilizer Nutrient Cost ($/lb):</t>
  </si>
  <si>
    <t>Stover Nutrient Value ($/acre):</t>
  </si>
  <si>
    <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</si>
  <si>
    <r>
      <t>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</si>
  <si>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(lb/ton)</t>
    </r>
  </si>
  <si>
    <r>
      <t>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(lb/ton)</t>
    </r>
  </si>
  <si>
    <t>Table 1. Determining the Nutrient Value of Corn Residue:</t>
  </si>
  <si>
    <t>The values in blue boxes will change as a result.</t>
  </si>
  <si>
    <t>Click on the green boxes to change yield and/or fertilizer prices.</t>
  </si>
  <si>
    <t>Original $/Ace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</si>
</sst>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2" fontId="2" fillId="2" borderId="0" xfId="0" applyNumberFormat="1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8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6" width="5.7109375" style="1" customWidth="1"/>
    <col min="7" max="7" width="3.7109375" style="1" customWidth="1"/>
    <col min="8" max="14" width="6.7109375" style="1" customWidth="1"/>
    <col min="15" max="15" width="2.7109375" style="1" customWidth="1"/>
    <col min="16" max="17" width="6.7109375" style="1" customWidth="1"/>
    <col min="18" max="16384" width="9.140625" style="1" customWidth="1"/>
  </cols>
  <sheetData>
    <row r="2" spans="1:12" ht="15.75" customHeight="1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>
      <c r="A3" s="6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customHeight="1">
      <c r="A4" s="6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21" t="s">
        <v>2</v>
      </c>
      <c r="B6" s="21"/>
      <c r="C6" s="21"/>
      <c r="D6" s="21"/>
      <c r="E6" s="21"/>
      <c r="F6" s="12">
        <v>150</v>
      </c>
      <c r="G6" s="2"/>
      <c r="H6" s="21" t="s">
        <v>9</v>
      </c>
      <c r="I6" s="21"/>
      <c r="J6" s="21"/>
      <c r="K6" s="21"/>
      <c r="L6" s="12">
        <v>800</v>
      </c>
    </row>
    <row r="7" spans="1:12" ht="12.75" customHeight="1">
      <c r="A7" s="21" t="s">
        <v>3</v>
      </c>
      <c r="B7" s="21"/>
      <c r="C7" s="21"/>
      <c r="D7" s="21"/>
      <c r="E7" s="21"/>
      <c r="F7" s="16">
        <f>(F6*56*0.845)/2000</f>
        <v>3.549</v>
      </c>
      <c r="G7" s="2"/>
      <c r="H7" s="21" t="s">
        <v>10</v>
      </c>
      <c r="I7" s="21"/>
      <c r="J7" s="21"/>
      <c r="K7" s="21"/>
      <c r="L7" s="12">
        <v>925</v>
      </c>
    </row>
    <row r="8" spans="1:12" ht="12.75" customHeight="1">
      <c r="A8" s="8"/>
      <c r="B8" s="8"/>
      <c r="C8" s="8"/>
      <c r="D8" s="8"/>
      <c r="E8" s="8"/>
      <c r="F8" s="9"/>
      <c r="G8" s="8"/>
      <c r="H8" s="19" t="s">
        <v>11</v>
      </c>
      <c r="I8" s="19"/>
      <c r="J8" s="19"/>
      <c r="K8" s="19"/>
      <c r="L8" s="13">
        <v>840</v>
      </c>
    </row>
    <row r="9" spans="1:12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 customHeight="1">
      <c r="A10" s="8" t="s">
        <v>8</v>
      </c>
      <c r="B10" s="8"/>
      <c r="C10" s="8"/>
      <c r="D10" s="8"/>
      <c r="E10" s="8"/>
      <c r="F10" s="8"/>
      <c r="G10" s="2"/>
      <c r="H10" s="8" t="s">
        <v>12</v>
      </c>
      <c r="I10" s="8"/>
      <c r="J10" s="8"/>
      <c r="K10" s="8"/>
      <c r="L10" s="8"/>
    </row>
    <row r="11" spans="1:14" ht="15.75" customHeight="1">
      <c r="A11" s="18" t="s">
        <v>4</v>
      </c>
      <c r="B11" s="18"/>
      <c r="C11" s="18" t="s">
        <v>5</v>
      </c>
      <c r="D11" s="18"/>
      <c r="E11" s="18" t="s">
        <v>6</v>
      </c>
      <c r="F11" s="21"/>
      <c r="G11" s="2"/>
      <c r="H11" s="3" t="s">
        <v>0</v>
      </c>
      <c r="I11" s="3"/>
      <c r="J11" s="3" t="s">
        <v>14</v>
      </c>
      <c r="K11" s="3"/>
      <c r="L11" s="3" t="s">
        <v>15</v>
      </c>
      <c r="M11" s="4"/>
      <c r="N11" s="4"/>
    </row>
    <row r="12" spans="1:14" ht="12.75" customHeight="1">
      <c r="A12" s="20">
        <v>0.8</v>
      </c>
      <c r="B12" s="18"/>
      <c r="C12" s="20">
        <v>0.2</v>
      </c>
      <c r="D12" s="18"/>
      <c r="E12" s="20">
        <v>1.45</v>
      </c>
      <c r="F12" s="21"/>
      <c r="G12" s="2"/>
      <c r="H12" s="11">
        <f>L6/(0.46*2000)</f>
        <v>0.8695652173913043</v>
      </c>
      <c r="I12" s="5"/>
      <c r="J12" s="11">
        <f>(L7-((0.18*2000)*H12))/(0.46*2000)</f>
        <v>0.6651701323251419</v>
      </c>
      <c r="K12" s="5"/>
      <c r="L12" s="11">
        <f>L8/(0.6*2000)</f>
        <v>0.7</v>
      </c>
      <c r="M12" s="4"/>
      <c r="N12" s="4"/>
    </row>
    <row r="13" spans="1:12" ht="12.75" customHeight="1">
      <c r="A13" s="5"/>
      <c r="B13" s="3"/>
      <c r="C13" s="5"/>
      <c r="D13" s="3"/>
      <c r="E13" s="5"/>
      <c r="F13" s="2"/>
      <c r="G13" s="2"/>
      <c r="H13" s="2"/>
      <c r="I13" s="2"/>
      <c r="J13" s="2"/>
      <c r="K13" s="2"/>
      <c r="L13" s="2"/>
    </row>
    <row r="14" spans="1:12" ht="15.75" customHeight="1">
      <c r="A14" s="18" t="s">
        <v>7</v>
      </c>
      <c r="B14" s="18"/>
      <c r="C14" s="18" t="s">
        <v>16</v>
      </c>
      <c r="D14" s="18"/>
      <c r="E14" s="18" t="s">
        <v>17</v>
      </c>
      <c r="F14" s="18"/>
      <c r="G14" s="2"/>
      <c r="H14" s="8" t="s">
        <v>13</v>
      </c>
      <c r="I14" s="8"/>
      <c r="J14" s="8"/>
      <c r="K14" s="8"/>
      <c r="L14" s="8"/>
    </row>
    <row r="15" spans="1:12" ht="15.75" customHeight="1">
      <c r="A15" s="17">
        <f>(A12/100)*2000</f>
        <v>16</v>
      </c>
      <c r="B15" s="18"/>
      <c r="C15" s="17">
        <v>4</v>
      </c>
      <c r="D15" s="18"/>
      <c r="E15" s="17">
        <v>29</v>
      </c>
      <c r="F15" s="18"/>
      <c r="G15" s="2"/>
      <c r="H15" s="3" t="s">
        <v>0</v>
      </c>
      <c r="I15" s="3" t="s">
        <v>14</v>
      </c>
      <c r="J15" s="3" t="s">
        <v>15</v>
      </c>
      <c r="K15" s="3"/>
      <c r="L15" s="3" t="s">
        <v>1</v>
      </c>
    </row>
    <row r="16" spans="1:12" ht="15.75" customHeight="1">
      <c r="A16" s="2"/>
      <c r="B16" s="2"/>
      <c r="C16" s="2"/>
      <c r="D16" s="2"/>
      <c r="E16" s="2"/>
      <c r="F16" s="2"/>
      <c r="G16" s="2"/>
      <c r="H16" s="11">
        <f>F7*A15*H12</f>
        <v>49.377391304347825</v>
      </c>
      <c r="I16" s="11">
        <f>F7*C15*J12</f>
        <v>9.442755198487713</v>
      </c>
      <c r="J16" s="14">
        <f>F7*E15*L12</f>
        <v>72.04469999999999</v>
      </c>
      <c r="K16" s="3"/>
      <c r="L16" s="15">
        <f>SUM(H16:J16)</f>
        <v>130.86484650283552</v>
      </c>
    </row>
    <row r="17" spans="1:12" ht="15.7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ht="15.75" customHeight="1">
      <c r="E18" s="6"/>
    </row>
    <row r="19" ht="15.75" customHeight="1">
      <c r="E19" s="7"/>
    </row>
    <row r="20" spans="14:15" ht="15.75" customHeight="1">
      <c r="N20" s="1">
        <v>132.83</v>
      </c>
      <c r="O20" s="1" t="s">
        <v>21</v>
      </c>
    </row>
  </sheetData>
  <sheetProtection/>
  <mergeCells count="17">
    <mergeCell ref="H6:K6"/>
    <mergeCell ref="H7:K7"/>
    <mergeCell ref="A14:B14"/>
    <mergeCell ref="C14:D14"/>
    <mergeCell ref="E14:F14"/>
    <mergeCell ref="A6:E6"/>
    <mergeCell ref="A7:E7"/>
    <mergeCell ref="A15:B15"/>
    <mergeCell ref="C15:D15"/>
    <mergeCell ref="E15:F15"/>
    <mergeCell ref="H8:K8"/>
    <mergeCell ref="A12:B12"/>
    <mergeCell ref="C12:D12"/>
    <mergeCell ref="E12:F12"/>
    <mergeCell ref="A11:B11"/>
    <mergeCell ref="C11:D11"/>
    <mergeCell ref="E11:F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Grove</dc:creator>
  <cp:keywords/>
  <dc:description/>
  <cp:lastModifiedBy>Brandy VanDeWalle</cp:lastModifiedBy>
  <dcterms:created xsi:type="dcterms:W3CDTF">2008-12-18T18:29:06Z</dcterms:created>
  <dcterms:modified xsi:type="dcterms:W3CDTF">2009-05-04T18:32:58Z</dcterms:modified>
  <cp:category/>
  <cp:version/>
  <cp:contentType/>
  <cp:contentStatus/>
</cp:coreProperties>
</file>